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9660"/>
  </bookViews>
  <sheets>
    <sheet name="Tabel Disnaker" sheetId="2" r:id="rId1"/>
  </sheets>
  <externalReferences>
    <externalReference r:id="rId2"/>
    <externalReference r:id="rId3"/>
  </externalReferences>
  <calcPr calcId="144525"/>
  <extLst>
    <ext uri="GoogleSheetsCustomDataVersion1">
      <go:sheetsCustomData xmlns:go="http://customooxmlschemas.google.com/" r:id="" roundtripDataSignature="AMtx7mjqhnx7kuzfEhZJ65Ncuz+S0jMXoQ=="/>
    </ext>
  </extLst>
</workbook>
</file>

<file path=xl/calcChain.xml><?xml version="1.0" encoding="utf-8"?>
<calcChain xmlns="http://schemas.openxmlformats.org/spreadsheetml/2006/main">
  <c r="C20" i="2" l="1"/>
  <c r="C19" i="2"/>
  <c r="C21" i="2" s="1"/>
  <c r="C18" i="2"/>
  <c r="C17" i="2"/>
  <c r="C6" i="2"/>
  <c r="C7" i="2"/>
  <c r="C13" i="2"/>
  <c r="C12" i="2"/>
  <c r="C16" i="2"/>
  <c r="C8" i="2"/>
  <c r="C15" i="2"/>
  <c r="C9" i="2"/>
  <c r="D19" i="2"/>
  <c r="D17" i="2"/>
  <c r="D20" i="2"/>
  <c r="D18" i="2"/>
  <c r="D15" i="2"/>
  <c r="D14" i="2"/>
  <c r="D12" i="2"/>
  <c r="D11" i="2"/>
  <c r="D10" i="2"/>
  <c r="D9" i="2"/>
  <c r="D8" i="2"/>
  <c r="D6" i="2"/>
  <c r="C14" i="2" l="1"/>
  <c r="C10" i="2"/>
  <c r="C11" i="2"/>
  <c r="D16" i="2"/>
  <c r="D7" i="2"/>
  <c r="D13" i="2" l="1"/>
  <c r="D21" i="2" s="1"/>
</calcChain>
</file>

<file path=xl/sharedStrings.xml><?xml version="1.0" encoding="utf-8"?>
<sst xmlns="http://schemas.openxmlformats.org/spreadsheetml/2006/main" count="25" uniqueCount="25">
  <si>
    <t>No</t>
  </si>
  <si>
    <t>TOTAL</t>
  </si>
  <si>
    <t>Tabel 3</t>
  </si>
  <si>
    <t>Besaran Pekerja/Buruh yang Menjadi Peserta Program Jamsostek</t>
  </si>
  <si>
    <t>Jumlah Pekerja</t>
  </si>
  <si>
    <t>Jumlah Pekerja Jamsostek</t>
  </si>
  <si>
    <t>Penerima Upah</t>
  </si>
  <si>
    <t>Bukan Penerima Upah</t>
  </si>
  <si>
    <t>Jasa Konstruksi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</si>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</sst>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KEPESERTAAN%20BPJAMSOSTEK%20PER%20KECAMATA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NAKERTRANS/BIDANG%20HI/IKK/2024/DATA%20PERUSAHAAN%202023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ERUSAHAAN (311223)"/>
      <sheetName val="BPJS Naker"/>
      <sheetName val="DUMOGA"/>
      <sheetName val="DUMUT"/>
      <sheetName val="LOLAYAN"/>
      <sheetName val="PASBAR"/>
      <sheetName val="PASTIM"/>
      <sheetName val="DUMBAR"/>
      <sheetName val="DUMTENG"/>
      <sheetName val="DUMTIM"/>
      <sheetName val="BOLAANG"/>
      <sheetName val="BOLTIM"/>
      <sheetName val="POIGAR"/>
      <sheetName val="LOLAK"/>
      <sheetName val="STBLANG"/>
      <sheetName val="BILALANG"/>
      <sheetName val="DUMTENGG"/>
    </sheetNames>
    <sheetDataSet>
      <sheetData sheetId="0">
        <row r="148">
          <cell r="I148">
            <v>19</v>
          </cell>
          <cell r="J148">
            <v>77</v>
          </cell>
          <cell r="K148">
            <v>8</v>
          </cell>
          <cell r="L148">
            <v>1762</v>
          </cell>
          <cell r="M148">
            <v>13</v>
          </cell>
          <cell r="N148">
            <v>49</v>
          </cell>
          <cell r="O148">
            <v>69</v>
          </cell>
          <cell r="P148">
            <v>29</v>
          </cell>
          <cell r="Q148">
            <v>32</v>
          </cell>
          <cell r="R148">
            <v>891</v>
          </cell>
          <cell r="S148">
            <v>146</v>
          </cell>
          <cell r="T148">
            <v>408</v>
          </cell>
          <cell r="U148">
            <v>66</v>
          </cell>
          <cell r="V148">
            <v>46</v>
          </cell>
          <cell r="W148">
            <v>5</v>
          </cell>
        </row>
      </sheetData>
      <sheetData sheetId="1"/>
      <sheetData sheetId="2">
        <row r="14">
          <cell r="H14">
            <v>19</v>
          </cell>
        </row>
      </sheetData>
      <sheetData sheetId="3">
        <row r="21">
          <cell r="H21">
            <v>72</v>
          </cell>
        </row>
      </sheetData>
      <sheetData sheetId="4">
        <row r="28">
          <cell r="H28">
            <v>1453</v>
          </cell>
        </row>
      </sheetData>
      <sheetData sheetId="5">
        <row r="17">
          <cell r="H17">
            <v>44</v>
          </cell>
        </row>
      </sheetData>
      <sheetData sheetId="6">
        <row r="13">
          <cell r="H13">
            <v>13</v>
          </cell>
        </row>
      </sheetData>
      <sheetData sheetId="7">
        <row r="18">
          <cell r="H18">
            <v>29</v>
          </cell>
        </row>
      </sheetData>
      <sheetData sheetId="8">
        <row r="20">
          <cell r="H20">
            <v>67</v>
          </cell>
        </row>
      </sheetData>
      <sheetData sheetId="9">
        <row r="19">
          <cell r="H19">
            <v>32</v>
          </cell>
        </row>
      </sheetData>
      <sheetData sheetId="10">
        <row r="31">
          <cell r="H31">
            <v>879</v>
          </cell>
        </row>
      </sheetData>
      <sheetData sheetId="11">
        <row r="14">
          <cell r="H14">
            <v>56</v>
          </cell>
        </row>
      </sheetData>
      <sheetData sheetId="12">
        <row r="23">
          <cell r="H23">
            <v>146</v>
          </cell>
        </row>
      </sheetData>
      <sheetData sheetId="13">
        <row r="36">
          <cell r="H36">
            <v>404</v>
          </cell>
        </row>
      </sheetData>
      <sheetData sheetId="14">
        <row r="14">
          <cell r="H14">
            <v>17</v>
          </cell>
        </row>
      </sheetData>
      <sheetData sheetId="15"/>
      <sheetData sheetId="16">
        <row r="12">
          <cell r="H12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ERUSAHAAN (311223)"/>
      <sheetName val="JLH PERS PHK"/>
      <sheetName val="DAFTAR KASUS PHI"/>
      <sheetName val="PERUSAHAAN BERSELISIH"/>
      <sheetName val="SP-SB"/>
      <sheetName val="DATA KASUS PHI"/>
      <sheetName val="KASUS BIPARTIT"/>
      <sheetName val="DATA PHK"/>
      <sheetName val="PERUSAHAAN &gt;10"/>
      <sheetName val="PP2"/>
      <sheetName val="PP"/>
      <sheetName val="SP-SB perusahaan"/>
      <sheetName val="PKB"/>
      <sheetName val="PERUS ATUR SK"/>
      <sheetName val="SKALA UPAH"/>
      <sheetName val="Perus WLKP"/>
      <sheetName val="BPJS Naker"/>
      <sheetName val="BPJS Kes"/>
      <sheetName val="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3">
          <cell r="H33">
            <v>8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9"/>
  <sheetViews>
    <sheetView tabSelected="1" workbookViewId="0">
      <selection activeCell="C21" sqref="C21"/>
    </sheetView>
  </sheetViews>
  <sheetFormatPr defaultColWidth="14.42578125" defaultRowHeight="15" customHeight="1" x14ac:dyDescent="0.25"/>
  <cols>
    <col min="1" max="1" width="3.85546875" customWidth="1"/>
    <col min="2" max="2" width="31" customWidth="1"/>
    <col min="3" max="3" width="21.42578125" customWidth="1"/>
    <col min="4" max="4" width="51.28515625" customWidth="1"/>
    <col min="5" max="5" width="55.7109375" customWidth="1"/>
    <col min="6" max="6" width="18.85546875" customWidth="1"/>
    <col min="7" max="26" width="8.7109375" customWidth="1"/>
  </cols>
  <sheetData>
    <row r="1" spans="1:12" ht="14.25" customHeight="1" x14ac:dyDescent="0.25">
      <c r="A1" s="5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25" customHeight="1" x14ac:dyDescent="0.25">
      <c r="A2" s="1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.25" customHeight="1" x14ac:dyDescent="0.25">
      <c r="A4" s="13" t="s">
        <v>0</v>
      </c>
      <c r="B4" s="13" t="s">
        <v>9</v>
      </c>
      <c r="C4" s="13" t="s">
        <v>4</v>
      </c>
      <c r="D4" s="15" t="s">
        <v>5</v>
      </c>
      <c r="E4" s="16"/>
      <c r="F4" s="17"/>
      <c r="G4" s="2"/>
      <c r="H4" s="2"/>
      <c r="I4" s="2"/>
      <c r="J4" s="2"/>
      <c r="K4" s="2"/>
      <c r="L4" s="2"/>
    </row>
    <row r="5" spans="1:12" ht="14.25" customHeight="1" x14ac:dyDescent="0.25">
      <c r="A5" s="14"/>
      <c r="B5" s="14"/>
      <c r="C5" s="14"/>
      <c r="D5" s="6" t="s">
        <v>6</v>
      </c>
      <c r="E5" s="6" t="s">
        <v>7</v>
      </c>
      <c r="F5" s="6" t="s">
        <v>8</v>
      </c>
      <c r="G5" s="2"/>
      <c r="H5" s="2"/>
      <c r="I5" s="2"/>
      <c r="J5" s="2"/>
      <c r="K5" s="2"/>
      <c r="L5" s="2"/>
    </row>
    <row r="6" spans="1:12" ht="14.25" customHeight="1" x14ac:dyDescent="0.25">
      <c r="A6" s="9">
        <v>1</v>
      </c>
      <c r="B6" s="10" t="s">
        <v>10</v>
      </c>
      <c r="C6" s="7">
        <f>'[1]DATA PERUSAHAAN (311223)'!$V$148</f>
        <v>46</v>
      </c>
      <c r="D6" s="7">
        <f>[1]STBLANG!$H$14</f>
        <v>17</v>
      </c>
      <c r="E6" s="7"/>
      <c r="F6" s="7"/>
      <c r="G6" s="2"/>
      <c r="H6" s="2"/>
      <c r="I6" s="2"/>
      <c r="J6" s="2"/>
      <c r="K6" s="2"/>
      <c r="L6" s="2"/>
    </row>
    <row r="7" spans="1:12" ht="14.25" customHeight="1" x14ac:dyDescent="0.25">
      <c r="A7" s="9">
        <v>2</v>
      </c>
      <c r="B7" s="10" t="s">
        <v>11</v>
      </c>
      <c r="C7" s="8">
        <f>'[1]DATA PERUSAHAAN (311223)'!$P$148</f>
        <v>29</v>
      </c>
      <c r="D7" s="8">
        <f>[1]DUMBAR!$H$18</f>
        <v>29</v>
      </c>
      <c r="E7" s="8"/>
      <c r="F7" s="8"/>
      <c r="G7" s="2"/>
      <c r="H7" s="2"/>
      <c r="I7" s="2"/>
      <c r="J7" s="2"/>
      <c r="K7" s="2"/>
      <c r="L7" s="2"/>
    </row>
    <row r="8" spans="1:12" ht="14.25" customHeight="1" x14ac:dyDescent="0.25">
      <c r="A8" s="9">
        <v>3</v>
      </c>
      <c r="B8" s="10" t="s">
        <v>12</v>
      </c>
      <c r="C8" s="8">
        <f>'[1]DATA PERUSAHAAN (311223)'!$Q$148</f>
        <v>32</v>
      </c>
      <c r="D8" s="8">
        <f>[1]DUMTIM!$H$19</f>
        <v>32</v>
      </c>
      <c r="E8" s="8"/>
      <c r="F8" s="8"/>
      <c r="G8" s="2"/>
      <c r="H8" s="2"/>
      <c r="I8" s="2"/>
      <c r="J8" s="2"/>
      <c r="K8" s="2"/>
      <c r="L8" s="2"/>
    </row>
    <row r="9" spans="1:12" ht="14.25" customHeight="1" x14ac:dyDescent="0.25">
      <c r="A9" s="9">
        <v>4</v>
      </c>
      <c r="B9" s="10" t="s">
        <v>13</v>
      </c>
      <c r="C9" s="8">
        <f>'[1]DATA PERUSAHAAN (311223)'!$J$148</f>
        <v>77</v>
      </c>
      <c r="D9" s="8">
        <f>[1]DUMUT!$H$21</f>
        <v>72</v>
      </c>
      <c r="E9" s="8"/>
      <c r="F9" s="8"/>
      <c r="G9" s="2"/>
      <c r="H9" s="2"/>
      <c r="I9" s="2"/>
      <c r="J9" s="2"/>
      <c r="K9" s="2"/>
      <c r="L9" s="2"/>
    </row>
    <row r="10" spans="1:12" ht="14.25" customHeight="1" x14ac:dyDescent="0.25">
      <c r="A10" s="9">
        <v>5</v>
      </c>
      <c r="B10" s="11" t="s">
        <v>14</v>
      </c>
      <c r="C10" s="8">
        <f>'[1]DATA PERUSAHAAN (311223)'!$T$148</f>
        <v>408</v>
      </c>
      <c r="D10" s="8">
        <f>[1]LOLAK!$H$36</f>
        <v>404</v>
      </c>
      <c r="E10" s="8"/>
      <c r="F10" s="8"/>
      <c r="G10" s="2"/>
      <c r="H10" s="2"/>
      <c r="I10" s="2"/>
      <c r="J10" s="2"/>
      <c r="K10" s="2"/>
      <c r="L10" s="2"/>
    </row>
    <row r="11" spans="1:12" ht="14.25" customHeight="1" x14ac:dyDescent="0.25">
      <c r="A11" s="9">
        <v>6</v>
      </c>
      <c r="B11" s="11" t="s">
        <v>15</v>
      </c>
      <c r="C11" s="8">
        <f>'[1]DATA PERUSAHAAN (311223)'!$R$148</f>
        <v>891</v>
      </c>
      <c r="D11" s="8">
        <f>[1]BOLAANG!$H$31</f>
        <v>879</v>
      </c>
      <c r="E11" s="8"/>
      <c r="F11" s="8"/>
      <c r="G11" s="2"/>
      <c r="H11" s="2"/>
      <c r="I11" s="2"/>
      <c r="J11" s="2"/>
      <c r="K11" s="2"/>
      <c r="L11" s="2"/>
    </row>
    <row r="12" spans="1:12" ht="14.25" customHeight="1" x14ac:dyDescent="0.25">
      <c r="A12" s="9">
        <v>7</v>
      </c>
      <c r="B12" s="11" t="s">
        <v>16</v>
      </c>
      <c r="C12" s="8">
        <f>'[1]DATA PERUSAHAAN (311223)'!$L$148</f>
        <v>1762</v>
      </c>
      <c r="D12" s="8">
        <f>[1]LOLAYAN!$H$28</f>
        <v>1453</v>
      </c>
      <c r="E12" s="8"/>
      <c r="F12" s="8"/>
      <c r="G12" s="2"/>
      <c r="H12" s="2"/>
      <c r="I12" s="2"/>
      <c r="J12" s="2"/>
      <c r="K12" s="2"/>
      <c r="L12" s="2"/>
    </row>
    <row r="13" spans="1:12" ht="14.25" customHeight="1" x14ac:dyDescent="0.25">
      <c r="A13" s="9">
        <v>8</v>
      </c>
      <c r="B13" s="11" t="s">
        <v>17</v>
      </c>
      <c r="C13" s="8">
        <f>'[1]DATA PERUSAHAAN (311223)'!$N$148</f>
        <v>49</v>
      </c>
      <c r="D13" s="8">
        <f>[1]PASBAR!$H$17</f>
        <v>44</v>
      </c>
      <c r="E13" s="8"/>
      <c r="F13" s="8"/>
      <c r="G13" s="2"/>
      <c r="H13" s="2"/>
      <c r="I13" s="2"/>
      <c r="J13" s="2"/>
      <c r="K13" s="2"/>
      <c r="L13" s="2"/>
    </row>
    <row r="14" spans="1:12" ht="14.25" customHeight="1" x14ac:dyDescent="0.25">
      <c r="A14" s="9">
        <v>9</v>
      </c>
      <c r="B14" s="11" t="s">
        <v>18</v>
      </c>
      <c r="C14" s="8">
        <f>'[1]DATA PERUSAHAAN (311223)'!$S$148</f>
        <v>146</v>
      </c>
      <c r="D14" s="8">
        <f>[1]POIGAR!$H$23</f>
        <v>146</v>
      </c>
      <c r="E14" s="8"/>
      <c r="F14" s="8"/>
      <c r="G14" s="2"/>
      <c r="H14" s="2"/>
      <c r="I14" s="2"/>
      <c r="J14" s="2"/>
      <c r="K14" s="2"/>
      <c r="L14" s="2"/>
    </row>
    <row r="15" spans="1:12" ht="14.25" customHeight="1" x14ac:dyDescent="0.25">
      <c r="A15" s="9">
        <v>10</v>
      </c>
      <c r="B15" s="11" t="s">
        <v>19</v>
      </c>
      <c r="C15" s="8">
        <f>'[1]DATA PERUSAHAAN (311223)'!$M$148</f>
        <v>13</v>
      </c>
      <c r="D15" s="8">
        <f>[1]PASTIM!$H$13</f>
        <v>13</v>
      </c>
      <c r="E15" s="8"/>
      <c r="F15" s="8"/>
      <c r="G15" s="2"/>
      <c r="H15" s="2"/>
      <c r="I15" s="2"/>
      <c r="J15" s="2"/>
      <c r="K15" s="2"/>
      <c r="L15" s="2"/>
    </row>
    <row r="16" spans="1:12" ht="14.25" customHeight="1" x14ac:dyDescent="0.25">
      <c r="A16" s="9">
        <v>11</v>
      </c>
      <c r="B16" s="11" t="s">
        <v>20</v>
      </c>
      <c r="C16" s="8">
        <f>'[1]DATA PERUSAHAAN (311223)'!$U$148</f>
        <v>66</v>
      </c>
      <c r="D16" s="8">
        <f>[1]BOLTIM!$H$14</f>
        <v>56</v>
      </c>
      <c r="E16" s="8"/>
      <c r="F16" s="8"/>
      <c r="G16" s="2"/>
      <c r="H16" s="2"/>
      <c r="I16" s="2"/>
      <c r="J16" s="2"/>
      <c r="K16" s="2"/>
      <c r="L16" s="2"/>
    </row>
    <row r="17" spans="1:12" ht="14.25" customHeight="1" x14ac:dyDescent="0.25">
      <c r="A17" s="9">
        <v>12</v>
      </c>
      <c r="B17" s="11" t="s">
        <v>21</v>
      </c>
      <c r="C17" s="8">
        <f>'[1]DATA PERUSAHAAN (311223)'!$K$148</f>
        <v>8</v>
      </c>
      <c r="D17" s="8">
        <f>'[2]BPJS Naker'!$H$33</f>
        <v>8</v>
      </c>
      <c r="E17" s="8"/>
      <c r="F17" s="8"/>
      <c r="G17" s="2"/>
      <c r="H17" s="2"/>
      <c r="I17" s="2"/>
      <c r="J17" s="2"/>
      <c r="K17" s="2"/>
      <c r="L17" s="2"/>
    </row>
    <row r="18" spans="1:12" ht="14.25" customHeight="1" x14ac:dyDescent="0.25">
      <c r="A18" s="9">
        <v>13</v>
      </c>
      <c r="B18" s="11" t="s">
        <v>22</v>
      </c>
      <c r="C18" s="8">
        <f>'[1]DATA PERUSAHAAN (311223)'!$I$148</f>
        <v>19</v>
      </c>
      <c r="D18" s="8">
        <f>[1]DUMOGA!$H$14</f>
        <v>19</v>
      </c>
      <c r="E18" s="8"/>
      <c r="F18" s="8"/>
      <c r="G18" s="2"/>
      <c r="H18" s="2"/>
      <c r="I18" s="2"/>
      <c r="J18" s="2"/>
      <c r="K18" s="2"/>
      <c r="L18" s="2"/>
    </row>
    <row r="19" spans="1:12" ht="14.25" customHeight="1" x14ac:dyDescent="0.25">
      <c r="A19" s="9">
        <v>14</v>
      </c>
      <c r="B19" s="11" t="s">
        <v>23</v>
      </c>
      <c r="C19" s="8">
        <f>'[1]DATA PERUSAHAAN (311223)'!$W$148</f>
        <v>5</v>
      </c>
      <c r="D19" s="8">
        <f>[1]DUMTENGG!$H$12</f>
        <v>5</v>
      </c>
      <c r="E19" s="8"/>
      <c r="F19" s="8"/>
      <c r="G19" s="2"/>
      <c r="H19" s="2"/>
      <c r="I19" s="2"/>
      <c r="J19" s="2"/>
      <c r="K19" s="2"/>
      <c r="L19" s="2"/>
    </row>
    <row r="20" spans="1:12" ht="14.25" customHeight="1" x14ac:dyDescent="0.25">
      <c r="A20" s="9">
        <v>15</v>
      </c>
      <c r="B20" s="12" t="s">
        <v>24</v>
      </c>
      <c r="C20" s="8">
        <f>'[1]DATA PERUSAHAAN (311223)'!$O$148</f>
        <v>69</v>
      </c>
      <c r="D20" s="8">
        <f>[1]DUMTENG!$H$20</f>
        <v>67</v>
      </c>
      <c r="E20" s="8"/>
      <c r="F20" s="8"/>
      <c r="G20" s="2"/>
      <c r="H20" s="2"/>
      <c r="I20" s="2"/>
      <c r="J20" s="2"/>
      <c r="K20" s="2"/>
      <c r="L20" s="2"/>
    </row>
    <row r="21" spans="1:12" ht="14.25" customHeight="1" x14ac:dyDescent="0.25">
      <c r="A21" s="3"/>
      <c r="B21" s="4" t="s">
        <v>1</v>
      </c>
      <c r="C21" s="4">
        <f>SUM(C6:C20)</f>
        <v>3620</v>
      </c>
      <c r="D21" s="4">
        <f>SUM(D6:D20)</f>
        <v>3244</v>
      </c>
      <c r="E21" s="4"/>
      <c r="F21" s="4"/>
      <c r="G21" s="2"/>
      <c r="H21" s="2"/>
      <c r="I21" s="2"/>
      <c r="J21" s="2"/>
      <c r="K21" s="2"/>
      <c r="L21" s="2"/>
    </row>
    <row r="22" spans="1:12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4.25" customHeight="1" x14ac:dyDescent="0.25"/>
    <row r="37" spans="1:12" ht="14.25" customHeight="1" x14ac:dyDescent="0.25"/>
    <row r="38" spans="1:12" ht="14.25" customHeight="1" x14ac:dyDescent="0.25"/>
    <row r="39" spans="1:12" ht="14.25" customHeight="1" x14ac:dyDescent="0.25"/>
    <row r="40" spans="1:12" ht="14.25" customHeight="1" x14ac:dyDescent="0.25"/>
    <row r="41" spans="1:12" ht="14.25" customHeight="1" x14ac:dyDescent="0.25"/>
    <row r="42" spans="1:12" ht="14.25" customHeight="1" x14ac:dyDescent="0.25"/>
    <row r="43" spans="1:12" ht="14.25" customHeight="1" x14ac:dyDescent="0.25"/>
    <row r="44" spans="1:12" ht="14.25" customHeight="1" x14ac:dyDescent="0.25"/>
    <row r="45" spans="1:12" ht="14.25" customHeight="1" x14ac:dyDescent="0.25"/>
    <row r="46" spans="1:12" ht="14.25" customHeight="1" x14ac:dyDescent="0.25"/>
    <row r="47" spans="1:12" ht="14.25" customHeight="1" x14ac:dyDescent="0.25"/>
    <row r="48" spans="1:1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</sheetData>
  <mergeCells count="4">
    <mergeCell ref="A4:A5"/>
    <mergeCell ref="B4:B5"/>
    <mergeCell ref="C4:C5"/>
    <mergeCell ref="D4:F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Disnaker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2023-02-13T09:33:04Z</dcterms:created>
  <dcterms:modified xsi:type="dcterms:W3CDTF">2024-05-03T12:15:14Z</dcterms:modified>
</cp:coreProperties>
</file>