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Open Data Bolmong 2026\Dinas Perkebunan 2025\"/>
    </mc:Choice>
  </mc:AlternateContent>
  <xr:revisionPtr revIDLastSave="0" documentId="13_ncr:1_{290B0B69-19AE-44B4-B30E-0117BB91F12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el 5.2.0 (Produktivitas)" sheetId="1" r:id="rId1"/>
    <sheet name="Tabel Perubahan 2" sheetId="2" state="hidden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AQ26" i="2" l="1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<sst xmlns="http://schemas.openxmlformats.org/spreadsheetml/2006/main" count="108" uniqueCount="62">
  <si>
    <t>Kecamatan  Subdistrict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</si>
  <si>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</si>
  <si>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</si>
  <si>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</si>
  <si>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</si>
  <si>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</si>
  <si>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</si>
  <si>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</si>
  <si>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</si>
  <si>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Cengkeh</t>
  </si>
  <si>
    <t>Pala</t>
  </si>
  <si>
    <t>(1)</t>
  </si>
  <si>
    <t>Sangkub</t>
  </si>
  <si>
    <t>Bintauna</t>
  </si>
  <si>
    <t>Bolang Itang Timur</t>
  </si>
  <si>
    <t>Bolang Itang Barat</t>
  </si>
  <si>
    <t>Kaidipang</t>
  </si>
  <si>
    <t>Pinogaluman</t>
  </si>
  <si>
    <t>Bolaang Mongondow</t>
  </si>
  <si>
    <t>Sumber : Dinas Pertanian Kabupaten Bolaang Mongondow</t>
  </si>
  <si>
    <t>Panili</t>
  </si>
  <si>
    <t>Jambu Mete</t>
  </si>
  <si>
    <t>Lada</t>
  </si>
  <si>
    <t>Kemiri</t>
  </si>
  <si>
    <t>Aren</t>
  </si>
  <si>
    <t>.....</t>
  </si>
  <si>
    <t>......</t>
  </si>
  <si>
    <t>....</t>
  </si>
  <si>
    <t>Tabel 5.2.2</t>
  </si>
  <si>
    <t>Produksi Perkebunan Menurut Kecamatan dan Jenis Tanaman di Kabupaten Bolaang Mongondow (ton)</t>
  </si>
  <si>
    <t>Kecamatan</t>
  </si>
  <si>
    <t>-</t>
  </si>
  <si>
    <t>Tabel  5.2.0</t>
  </si>
  <si>
    <t xml:space="preserve"> -</t>
  </si>
  <si>
    <t>Jumlah</t>
  </si>
  <si>
    <r>
      <rPr>
        <sz val="9"/>
        <rFont val="Calibri"/>
        <family val="1"/>
      </rPr>
      <t xml:space="preserve">
Produktivitas Tanaman Menghasilkan Komoditas Perkebunan Menurut Jenis Tanaman</t>
    </r>
    <r>
      <rPr>
        <sz val="10"/>
        <color rgb="FF000000"/>
        <rFont val="Arial"/>
        <family val="2"/>
        <scheme val="minor"/>
      </rPr>
      <t xml:space="preserve"> (Kg/Ha)</t>
    </r>
  </si>
  <si>
    <t>Jenis Tanaman Perkebunan tahun 2025</t>
  </si>
  <si>
    <t>Produktivitas Rata-rata Tanaman Menghasilkan Komoditas Perkebunan Menurut Jenis Tanaman (Kg/ha)</t>
  </si>
  <si>
    <t>CAT:</t>
  </si>
  <si>
    <t>CAT :</t>
  </si>
  <si>
    <r>
      <t>tanaman (</t>
    </r>
    <r>
      <rPr>
        <b/>
        <sz val="10"/>
        <color rgb="FF000000"/>
        <rFont val="Arial"/>
        <family val="2"/>
        <scheme val="minor"/>
      </rPr>
      <t>Aren</t>
    </r>
    <r>
      <rPr>
        <sz val="10"/>
        <color rgb="FF000000"/>
        <rFont val="Arial"/>
        <family val="2"/>
        <scheme val="minor"/>
      </rPr>
      <t>) berkurang karena sudah tidak ada pengembangan lagi  dan sudah tidak ada pemeliharaan</t>
    </r>
  </si>
  <si>
    <r>
      <t>sudah tidak ada pemeliharaan dan Kegiatan untuk (</t>
    </r>
    <r>
      <rPr>
        <b/>
        <sz val="10"/>
        <rFont val="Arial"/>
        <family val="2"/>
      </rPr>
      <t>kelapa Hibrida</t>
    </r>
    <r>
      <rPr>
        <sz val="10"/>
        <rFont val="Arial"/>
        <family val="2"/>
      </rPr>
      <t>) ,.Petani sudah alih fungsi ke tanaman Kelapa Dalam dan Kelapa Genjah</t>
    </r>
  </si>
  <si>
    <t>No.</t>
  </si>
  <si>
    <t>Kelapa Dalam</t>
  </si>
  <si>
    <t>Kelapa Hibrida</t>
  </si>
  <si>
    <t>Kopi Robusta</t>
  </si>
  <si>
    <t>Kopi Arabika</t>
  </si>
  <si>
    <r>
      <rPr>
        <b/>
        <sz val="10"/>
        <rFont val="Calibri"/>
        <family val="1"/>
      </rPr>
      <t>BILALANG</t>
    </r>
  </si>
  <si>
    <r>
      <rPr>
        <b/>
        <sz val="10"/>
        <rFont val="Calibri"/>
        <family val="1"/>
      </rPr>
      <t>PASSI TIMUR</t>
    </r>
  </si>
  <si>
    <r>
      <rPr>
        <b/>
        <sz val="10"/>
        <rFont val="Calibri"/>
        <family val="1"/>
      </rPr>
      <t>PASSI BARAT</t>
    </r>
  </si>
  <si>
    <r>
      <rPr>
        <b/>
        <sz val="10"/>
        <rFont val="Calibri"/>
        <family val="1"/>
      </rPr>
      <t>LOLAYAN</t>
    </r>
  </si>
  <si>
    <r>
      <rPr>
        <b/>
        <sz val="10"/>
        <rFont val="Calibri"/>
        <family val="1"/>
      </rPr>
      <t>DUMOGA UTARA</t>
    </r>
  </si>
  <si>
    <r>
      <rPr>
        <b/>
        <sz val="10"/>
        <rFont val="Calibri"/>
        <family val="1"/>
      </rPr>
      <t>DUMOGA</t>
    </r>
  </si>
  <si>
    <r>
      <rPr>
        <b/>
        <sz val="10"/>
        <rFont val="Calibri"/>
        <family val="1"/>
      </rPr>
      <t>DUMOGA TIMUR</t>
    </r>
  </si>
  <si>
    <r>
      <rPr>
        <b/>
        <sz val="10"/>
        <rFont val="Calibri"/>
        <family val="1"/>
      </rPr>
      <t>DUMOGA BARAT</t>
    </r>
  </si>
  <si>
    <r>
      <rPr>
        <b/>
        <sz val="10"/>
        <rFont val="Calibri"/>
        <family val="1"/>
      </rPr>
      <t>DUMOGA  TENGAH</t>
    </r>
  </si>
  <si>
    <r>
      <rPr>
        <b/>
        <sz val="10"/>
        <rFont val="Calibri"/>
        <family val="1"/>
      </rPr>
      <t>POIGAR</t>
    </r>
  </si>
  <si>
    <r>
      <rPr>
        <b/>
        <sz val="10"/>
        <rFont val="Calibri"/>
        <family val="1"/>
      </rPr>
      <t>BOLAANG TIMUR</t>
    </r>
  </si>
  <si>
    <r>
      <rPr>
        <b/>
        <sz val="10"/>
        <rFont val="Calibri"/>
        <family val="1"/>
      </rPr>
      <t>LOLAK</t>
    </r>
  </si>
  <si>
    <r>
      <rPr>
        <b/>
        <sz val="10"/>
        <rFont val="Calibri"/>
        <family val="1"/>
      </rPr>
      <t>SANG TOMBOLANG</t>
    </r>
  </si>
  <si>
    <r>
      <rPr>
        <b/>
        <sz val="10"/>
        <rFont val="Calibri"/>
        <family val="1"/>
      </rPr>
      <t>BOLAANG</t>
    </r>
  </si>
  <si>
    <t>Kode Referensi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</si>
</sst>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0.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Times New Roman"/>
      <family val="1"/>
      <charset val="204"/>
    </font>
    <font>
      <sz val="9"/>
      <name val="Calibri"/>
      <family val="1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top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16" fillId="0" borderId="0" xfId="0" applyFont="1"/>
    <xf numFmtId="0" fontId="18" fillId="0" borderId="8" xfId="0" applyFont="1" applyBorder="1" applyAlignment="1">
      <alignment horizontal="center" vertical="top" wrapText="1"/>
    </xf>
    <xf numFmtId="1" fontId="19" fillId="0" borderId="8" xfId="0" applyNumberFormat="1" applyFont="1" applyBorder="1" applyAlignment="1">
      <alignment horizontal="center" vertical="top" shrinkToFit="1"/>
    </xf>
    <xf numFmtId="0" fontId="18" fillId="0" borderId="8" xfId="0" applyFont="1" applyBorder="1" applyAlignment="1">
      <alignment horizontal="left" vertical="top" wrapText="1"/>
    </xf>
    <xf numFmtId="165" fontId="19" fillId="0" borderId="8" xfId="1" applyNumberFormat="1" applyFont="1" applyBorder="1" applyAlignment="1">
      <alignment horizontal="center" vertical="top" shrinkToFit="1"/>
    </xf>
    <xf numFmtId="43" fontId="17" fillId="0" borderId="12" xfId="2" applyFont="1" applyFill="1" applyBorder="1" applyAlignment="1">
      <alignment horizontal="right"/>
    </xf>
    <xf numFmtId="2" fontId="19" fillId="0" borderId="8" xfId="0" applyNumberFormat="1" applyFont="1" applyBorder="1" applyAlignment="1">
      <alignment horizontal="center" vertical="top" shrinkToFit="1"/>
    </xf>
    <xf numFmtId="43" fontId="17" fillId="0" borderId="11" xfId="2" applyFont="1" applyFill="1" applyBorder="1" applyAlignment="1">
      <alignment horizontal="right"/>
    </xf>
    <xf numFmtId="166" fontId="19" fillId="0" borderId="8" xfId="0" applyNumberFormat="1" applyFont="1" applyBorder="1" applyAlignment="1">
      <alignment horizontal="center" vertical="top" shrinkToFit="1"/>
    </xf>
    <xf numFmtId="1" fontId="19" fillId="0" borderId="9" xfId="0" applyNumberFormat="1" applyFont="1" applyBorder="1" applyAlignment="1">
      <alignment horizontal="center" vertical="top" shrinkToFit="1"/>
    </xf>
    <xf numFmtId="0" fontId="18" fillId="0" borderId="9" xfId="0" applyFont="1" applyBorder="1" applyAlignment="1">
      <alignment horizontal="left" vertical="top" wrapText="1"/>
    </xf>
    <xf numFmtId="165" fontId="19" fillId="0" borderId="9" xfId="1" applyNumberFormat="1" applyFont="1" applyBorder="1" applyAlignment="1">
      <alignment horizontal="center" vertical="top" shrinkToFit="1"/>
    </xf>
    <xf numFmtId="2" fontId="19" fillId="0" borderId="9" xfId="0" applyNumberFormat="1" applyFont="1" applyBorder="1" applyAlignment="1">
      <alignment horizontal="center" vertical="top" shrinkToFit="1"/>
    </xf>
    <xf numFmtId="0" fontId="15" fillId="0" borderId="11" xfId="0" applyFont="1" applyBorder="1" applyAlignment="1">
      <alignment horizontal="center" vertical="top"/>
    </xf>
    <xf numFmtId="0" fontId="21" fillId="0" borderId="11" xfId="0" applyFont="1" applyBorder="1" applyAlignment="1">
      <alignment horizontal="left" vertical="top"/>
    </xf>
    <xf numFmtId="165" fontId="15" fillId="0" borderId="11" xfId="1" applyNumberFormat="1" applyFont="1" applyBorder="1" applyAlignment="1">
      <alignment horizontal="center" vertical="top"/>
    </xf>
    <xf numFmtId="2" fontId="15" fillId="0" borderId="11" xfId="0" applyNumberFormat="1" applyFont="1" applyBorder="1" applyAlignment="1">
      <alignment horizontal="center" vertical="top"/>
    </xf>
    <xf numFmtId="0" fontId="22" fillId="0" borderId="8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3" fontId="13" fillId="0" borderId="0" xfId="2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/>
    <xf numFmtId="0" fontId="6" fillId="0" borderId="0" xfId="0" applyFont="1" applyAlignment="1">
      <alignment vertical="center" wrapText="1"/>
    </xf>
    <xf numFmtId="0" fontId="0" fillId="0" borderId="0" xfId="0"/>
    <xf numFmtId="0" fontId="6" fillId="2" borderId="3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6" fillId="3" borderId="3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3">
    <cellStyle name="Comma [0]" xfId="1" builtinId="6"/>
    <cellStyle name="Comma 2 2 19" xfId="2" xr:uid="{8D9A89A8-FE7B-4BCB-99ED-05B2888B38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\ASEM%202025-ATAP%202025\ASEM%20PERKEBUNAN%20BOLAANG%20MONGONDOW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9">
          <cell r="BR89">
            <v>1176.5393324081515</v>
          </cell>
        </row>
        <row r="90">
          <cell r="BR90">
            <v>1152.9556828896784</v>
          </cell>
        </row>
        <row r="91">
          <cell r="BR91">
            <v>1388.4212495323607</v>
          </cell>
        </row>
        <row r="92">
          <cell r="BR92">
            <v>1288.2714180401242</v>
          </cell>
        </row>
        <row r="93">
          <cell r="BR93">
            <v>1267.0545833514266</v>
          </cell>
        </row>
        <row r="94">
          <cell r="BR94">
            <v>1268.3222583305042</v>
          </cell>
        </row>
        <row r="95">
          <cell r="BR95">
            <v>1261.650114591291</v>
          </cell>
        </row>
        <row r="96">
          <cell r="BR96">
            <v>1338.136718370519</v>
          </cell>
        </row>
      </sheetData>
    </sheetDataSet>
  </externalBook>
</externalLink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N25"/>
  <sheetViews>
    <sheetView tabSelected="1" zoomScale="68" zoomScaleNormal="68" workbookViewId="0">
      <selection activeCell="C4" sqref="C4:C5"/>
    </sheetView>
  </sheetViews>
  <sheetFormatPr defaultColWidth="12.5703125" defaultRowHeight="15.75" customHeight="1" x14ac:dyDescent="0.2"/>
  <cols>
    <col min="1" max="1" width="24.42578125" customWidth="1"/>
    <col min="4" max="4" width="15.5703125" customWidth="1"/>
  </cols>
  <sheetData>
    <row r="2" spans="1:14" ht="15.75" customHeight="1" x14ac:dyDescent="0.2">
      <c r="A2" t="s">
        <v>32</v>
      </c>
      <c r="B2" s="15" t="s">
        <v>37</v>
      </c>
      <c r="C2" s="15"/>
      <c r="D2" s="15"/>
      <c r="E2" s="15"/>
      <c r="F2" s="15"/>
      <c r="G2" s="15"/>
      <c r="H2" s="15"/>
      <c r="I2" s="15"/>
    </row>
    <row r="3" spans="1:14" ht="15.75" customHeight="1" x14ac:dyDescent="0.2">
      <c r="B3" s="39" t="s">
        <v>35</v>
      </c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5.75" customHeight="1" x14ac:dyDescent="0.2">
      <c r="B4" s="41" t="s">
        <v>42</v>
      </c>
      <c r="C4" s="41" t="s">
        <v>61</v>
      </c>
      <c r="D4" s="41" t="s">
        <v>30</v>
      </c>
      <c r="E4" s="43" t="s">
        <v>36</v>
      </c>
      <c r="F4" s="44"/>
      <c r="G4" s="44"/>
      <c r="H4" s="44"/>
      <c r="I4" s="44"/>
      <c r="J4" s="44"/>
      <c r="K4" s="44"/>
      <c r="L4" s="44"/>
      <c r="M4" s="45"/>
      <c r="N4" s="16"/>
    </row>
    <row r="5" spans="1:14" ht="15.75" customHeight="1" thickBot="1" x14ac:dyDescent="0.25">
      <c r="B5" s="42"/>
      <c r="C5" s="42"/>
      <c r="D5" s="42"/>
      <c r="E5" s="21" t="s">
        <v>43</v>
      </c>
      <c r="F5" s="21" t="s">
        <v>44</v>
      </c>
      <c r="G5" s="21" t="s">
        <v>9</v>
      </c>
      <c r="H5" s="21" t="s">
        <v>10</v>
      </c>
      <c r="I5" s="21" t="s">
        <v>45</v>
      </c>
      <c r="J5" s="21" t="s">
        <v>46</v>
      </c>
      <c r="K5" s="21" t="s">
        <v>5</v>
      </c>
      <c r="L5" s="21" t="s">
        <v>23</v>
      </c>
      <c r="M5" s="21" t="s">
        <v>24</v>
      </c>
      <c r="N5" s="16"/>
    </row>
    <row r="6" spans="1:14" ht="15.75" customHeight="1" thickBot="1" x14ac:dyDescent="0.25">
      <c r="B6" s="22">
        <v>1</v>
      </c>
      <c r="C6" s="38">
        <v>7101083</v>
      </c>
      <c r="D6" s="23" t="s">
        <v>47</v>
      </c>
      <c r="E6" s="24">
        <f>[1]Sheet1!$BR$89</f>
        <v>1176.5393324081515</v>
      </c>
      <c r="F6" s="25">
        <v>0</v>
      </c>
      <c r="G6" s="22">
        <v>166.62894098625708</v>
      </c>
      <c r="H6" s="26">
        <v>299.66432712847114</v>
      </c>
      <c r="I6" s="24">
        <v>1172.3686559171774</v>
      </c>
      <c r="J6" s="22" t="s">
        <v>33</v>
      </c>
      <c r="K6" s="26">
        <v>963.35697399527191</v>
      </c>
      <c r="L6" s="26">
        <v>3765.6667656667651</v>
      </c>
      <c r="M6" s="22" t="s">
        <v>33</v>
      </c>
      <c r="N6" s="16"/>
    </row>
    <row r="7" spans="1:14" ht="15.75" customHeight="1" x14ac:dyDescent="0.2">
      <c r="B7" s="22">
        <v>2</v>
      </c>
      <c r="C7" s="38">
        <v>7101082</v>
      </c>
      <c r="D7" s="23" t="s">
        <v>48</v>
      </c>
      <c r="E7" s="24">
        <f>[1]Sheet1!$BR$90</f>
        <v>1152.9556828896784</v>
      </c>
      <c r="F7" s="25">
        <v>0</v>
      </c>
      <c r="G7" s="22">
        <v>154.2859193168363</v>
      </c>
      <c r="H7" s="26">
        <v>281.73913043478262</v>
      </c>
      <c r="I7" s="24">
        <v>979.79194892874375</v>
      </c>
      <c r="J7" s="22" t="s">
        <v>31</v>
      </c>
      <c r="K7" s="26">
        <v>813.13216453135544</v>
      </c>
      <c r="L7" s="26">
        <v>1640.3204850584671</v>
      </c>
      <c r="M7" s="22" t="s">
        <v>31</v>
      </c>
      <c r="N7" s="16"/>
    </row>
    <row r="8" spans="1:14" ht="15.75" customHeight="1" x14ac:dyDescent="0.2">
      <c r="B8" s="22">
        <v>3</v>
      </c>
      <c r="C8" s="37">
        <v>7101081</v>
      </c>
      <c r="D8" s="23" t="s">
        <v>49</v>
      </c>
      <c r="E8" s="24">
        <f>[1]Sheet1!$BR$91</f>
        <v>1388.4212495323607</v>
      </c>
      <c r="F8" s="27">
        <v>0</v>
      </c>
      <c r="G8" s="22">
        <v>175.65093849894814</v>
      </c>
      <c r="H8" s="26">
        <v>268.51851851851848</v>
      </c>
      <c r="I8" s="24">
        <v>901.91563529374127</v>
      </c>
      <c r="J8" s="22" t="s">
        <v>33</v>
      </c>
      <c r="K8" s="26">
        <v>745.92179892586466</v>
      </c>
      <c r="L8" s="26">
        <v>1471.1258828417115</v>
      </c>
      <c r="M8" s="22" t="s">
        <v>33</v>
      </c>
      <c r="N8" s="16"/>
    </row>
    <row r="9" spans="1:14" ht="15.75" customHeight="1" x14ac:dyDescent="0.2">
      <c r="B9" s="22">
        <v>4</v>
      </c>
      <c r="C9" s="37">
        <v>7101023</v>
      </c>
      <c r="D9" s="23" t="s">
        <v>50</v>
      </c>
      <c r="E9" s="24">
        <f>[1]Sheet1!$BR$92</f>
        <v>1288.2714180401242</v>
      </c>
      <c r="F9" s="27">
        <v>0</v>
      </c>
      <c r="G9" s="26">
        <v>183.12453648694984</v>
      </c>
      <c r="H9" s="26">
        <v>298.7394957983193</v>
      </c>
      <c r="I9" s="24">
        <v>879.64503917995705</v>
      </c>
      <c r="J9" s="26">
        <v>383.33333333333331</v>
      </c>
      <c r="K9" s="26">
        <v>819.66633100182355</v>
      </c>
      <c r="L9" s="28">
        <v>1064.7294589178357</v>
      </c>
      <c r="M9" s="22" t="s">
        <v>31</v>
      </c>
      <c r="N9" s="16"/>
    </row>
    <row r="10" spans="1:14" ht="15.75" customHeight="1" x14ac:dyDescent="0.2">
      <c r="B10" s="22">
        <v>5</v>
      </c>
      <c r="C10" s="37">
        <v>7101022</v>
      </c>
      <c r="D10" s="23" t="s">
        <v>51</v>
      </c>
      <c r="E10" s="24">
        <f>[1]Sheet1!$BR$93</f>
        <v>1267.0545833514266</v>
      </c>
      <c r="F10" s="27">
        <v>0</v>
      </c>
      <c r="G10" s="22">
        <v>128.33409541228471</v>
      </c>
      <c r="H10" s="26">
        <v>240.13157894736841</v>
      </c>
      <c r="I10" s="24">
        <v>623.00113067355846</v>
      </c>
      <c r="J10" s="22" t="s">
        <v>33</v>
      </c>
      <c r="K10" s="26">
        <v>894.48261056247316</v>
      </c>
      <c r="L10" s="26">
        <v>1297.6827094474152</v>
      </c>
      <c r="M10" s="22" t="s">
        <v>33</v>
      </c>
      <c r="N10" s="16"/>
    </row>
    <row r="11" spans="1:14" ht="15.75" customHeight="1" x14ac:dyDescent="0.2">
      <c r="B11" s="22">
        <v>6</v>
      </c>
      <c r="C11" s="37">
        <v>7101025</v>
      </c>
      <c r="D11" s="23" t="s">
        <v>52</v>
      </c>
      <c r="E11" s="24">
        <f>[1]Sheet1!$BR$94</f>
        <v>1268.3222583305042</v>
      </c>
      <c r="F11" s="27">
        <v>0</v>
      </c>
      <c r="G11" s="22">
        <v>139.88051872359028</v>
      </c>
      <c r="H11" s="26">
        <v>243.07692307692307</v>
      </c>
      <c r="I11" s="24">
        <v>638.41421736158577</v>
      </c>
      <c r="J11" s="22" t="s">
        <v>31</v>
      </c>
      <c r="K11" s="26">
        <v>1022.9397830694427</v>
      </c>
      <c r="L11" s="28">
        <v>1544.3037974683543</v>
      </c>
      <c r="M11" s="22" t="s">
        <v>31</v>
      </c>
      <c r="N11" s="16"/>
    </row>
    <row r="12" spans="1:14" ht="15.75" customHeight="1" x14ac:dyDescent="0.2">
      <c r="B12" s="22">
        <v>7</v>
      </c>
      <c r="C12" s="37">
        <v>7101023</v>
      </c>
      <c r="D12" s="23" t="s">
        <v>53</v>
      </c>
      <c r="E12" s="24">
        <f>[1]Sheet1!$BR$95</f>
        <v>1261.650114591291</v>
      </c>
      <c r="F12" s="27">
        <v>0</v>
      </c>
      <c r="G12" s="22">
        <v>168.85714285714283</v>
      </c>
      <c r="H12" s="26">
        <v>241.48148148148147</v>
      </c>
      <c r="I12" s="24">
        <v>579.80049875311715</v>
      </c>
      <c r="J12" s="22" t="s">
        <v>33</v>
      </c>
      <c r="K12" s="28">
        <v>997.58639095824935</v>
      </c>
      <c r="L12" s="26">
        <v>1546.7196819085486</v>
      </c>
      <c r="M12" s="22" t="s">
        <v>33</v>
      </c>
      <c r="N12" s="16"/>
    </row>
    <row r="13" spans="1:14" ht="15.75" customHeight="1" x14ac:dyDescent="0.2">
      <c r="B13" s="22">
        <v>8</v>
      </c>
      <c r="C13" s="37">
        <v>7101026</v>
      </c>
      <c r="D13" s="23" t="s">
        <v>52</v>
      </c>
      <c r="E13" s="24">
        <f>[1]Sheet1!$BR$96</f>
        <v>1338.136718370519</v>
      </c>
      <c r="F13" s="27">
        <v>0</v>
      </c>
      <c r="G13" s="22">
        <v>146.74977738201247</v>
      </c>
      <c r="H13" s="26">
        <v>251.67037861915364</v>
      </c>
      <c r="I13" s="24">
        <v>522.32472324723244</v>
      </c>
      <c r="J13" s="22" t="s">
        <v>31</v>
      </c>
      <c r="K13" s="26">
        <v>893.27921261539575</v>
      </c>
      <c r="L13" s="26">
        <v>631.54689403166867</v>
      </c>
      <c r="M13" s="22" t="s">
        <v>33</v>
      </c>
      <c r="N13" s="16"/>
    </row>
    <row r="14" spans="1:14" ht="15.75" customHeight="1" x14ac:dyDescent="0.2">
      <c r="B14" s="22">
        <v>9</v>
      </c>
      <c r="C14" s="37">
        <v>7101021</v>
      </c>
      <c r="D14" s="23" t="s">
        <v>54</v>
      </c>
      <c r="E14" s="24">
        <v>1210.2789763745886</v>
      </c>
      <c r="F14" s="27">
        <v>0</v>
      </c>
      <c r="G14" s="22">
        <v>152.11917750734369</v>
      </c>
      <c r="H14" s="26">
        <v>42240</v>
      </c>
      <c r="I14" s="24">
        <v>549.09332153914193</v>
      </c>
      <c r="J14" s="22" t="s">
        <v>33</v>
      </c>
      <c r="K14" s="26">
        <v>988.6797562626947</v>
      </c>
      <c r="L14" s="26">
        <v>1089.0688259109311</v>
      </c>
      <c r="M14" s="22" t="s">
        <v>33</v>
      </c>
      <c r="N14" s="16"/>
    </row>
    <row r="15" spans="1:14" ht="15.75" customHeight="1" x14ac:dyDescent="0.2">
      <c r="B15" s="22">
        <v>10</v>
      </c>
      <c r="C15" s="37">
        <v>7101024</v>
      </c>
      <c r="D15" s="23" t="s">
        <v>55</v>
      </c>
      <c r="E15" s="24">
        <v>1187.6648313515016</v>
      </c>
      <c r="F15" s="27">
        <v>0</v>
      </c>
      <c r="G15" s="22">
        <v>146.32653061224491</v>
      </c>
      <c r="H15" s="28">
        <v>230.76923076923077</v>
      </c>
      <c r="I15" s="24">
        <v>547.4324108142697</v>
      </c>
      <c r="J15" s="22" t="s">
        <v>31</v>
      </c>
      <c r="K15" s="26">
        <v>881.72362555720656</v>
      </c>
      <c r="L15" s="26">
        <v>1213.5761589403974</v>
      </c>
      <c r="M15" s="22" t="s">
        <v>33</v>
      </c>
      <c r="N15" s="16"/>
    </row>
    <row r="16" spans="1:14" ht="15.75" customHeight="1" x14ac:dyDescent="0.2">
      <c r="B16" s="22">
        <v>11</v>
      </c>
      <c r="C16" s="37">
        <v>7101090</v>
      </c>
      <c r="D16" s="23" t="s">
        <v>56</v>
      </c>
      <c r="E16" s="24">
        <v>1475.6273857384365</v>
      </c>
      <c r="F16" s="27">
        <v>0</v>
      </c>
      <c r="G16" s="22">
        <v>191.48796211024867</v>
      </c>
      <c r="H16" s="26">
        <v>249.16666666666669</v>
      </c>
      <c r="I16" s="24">
        <v>525.9938837920489</v>
      </c>
      <c r="J16" s="22" t="s">
        <v>33</v>
      </c>
      <c r="K16" s="26">
        <v>845.48881628549896</v>
      </c>
      <c r="L16" s="26">
        <v>1178.3439490445858</v>
      </c>
      <c r="M16" s="29" t="s">
        <v>33</v>
      </c>
      <c r="N16" s="16"/>
    </row>
    <row r="17" spans="1:14" ht="15.75" customHeight="1" x14ac:dyDescent="0.2">
      <c r="B17" s="22">
        <v>12</v>
      </c>
      <c r="C17" s="37">
        <v>7101101</v>
      </c>
      <c r="D17" s="23" t="s">
        <v>57</v>
      </c>
      <c r="E17" s="24">
        <v>1259.012956448599</v>
      </c>
      <c r="F17" s="27">
        <v>0</v>
      </c>
      <c r="G17" s="22">
        <v>155.16888433981575</v>
      </c>
      <c r="H17" s="26">
        <v>281.25</v>
      </c>
      <c r="I17" s="24">
        <v>484.20556341348413</v>
      </c>
      <c r="J17" s="22" t="s">
        <v>33</v>
      </c>
      <c r="K17" s="26">
        <v>802.13510031290275</v>
      </c>
      <c r="L17" s="26">
        <v>1182.4417009602194</v>
      </c>
      <c r="M17" s="22" t="s">
        <v>33</v>
      </c>
      <c r="N17" s="16"/>
    </row>
    <row r="18" spans="1:14" ht="15.75" customHeight="1" x14ac:dyDescent="0.2">
      <c r="B18" s="22">
        <v>13</v>
      </c>
      <c r="C18" s="37">
        <v>7101110</v>
      </c>
      <c r="D18" s="23" t="s">
        <v>58</v>
      </c>
      <c r="E18" s="24">
        <v>1468.0299133745496</v>
      </c>
      <c r="F18" s="27">
        <v>0</v>
      </c>
      <c r="G18" s="22">
        <v>167.52136752136752</v>
      </c>
      <c r="H18" s="26">
        <v>299.54515919428201</v>
      </c>
      <c r="I18" s="24">
        <v>455.92417061611371</v>
      </c>
      <c r="J18" s="22" t="s">
        <v>33</v>
      </c>
      <c r="K18" s="26">
        <v>680.28052805280527</v>
      </c>
      <c r="L18" s="26">
        <v>1069.4631518183569</v>
      </c>
      <c r="M18" s="22" t="s">
        <v>31</v>
      </c>
      <c r="N18" s="16"/>
    </row>
    <row r="19" spans="1:14" ht="15.75" customHeight="1" x14ac:dyDescent="0.2">
      <c r="B19" s="22">
        <v>14</v>
      </c>
      <c r="C19" s="37">
        <v>7101110</v>
      </c>
      <c r="D19" s="23" t="s">
        <v>59</v>
      </c>
      <c r="E19" s="24">
        <v>1467.5505284628225</v>
      </c>
      <c r="F19" s="27">
        <v>0</v>
      </c>
      <c r="G19" s="22">
        <v>169.70812801212975</v>
      </c>
      <c r="H19" s="26">
        <v>261.53846153846155</v>
      </c>
      <c r="I19" s="24">
        <v>478.0494991160873</v>
      </c>
      <c r="J19" s="22" t="s">
        <v>33</v>
      </c>
      <c r="K19" s="26">
        <v>655.76585924362234</v>
      </c>
      <c r="L19" s="22">
        <v>748.63387978142066</v>
      </c>
      <c r="M19" s="22" t="s">
        <v>33</v>
      </c>
      <c r="N19" s="16"/>
    </row>
    <row r="20" spans="1:14" ht="15.75" customHeight="1" x14ac:dyDescent="0.2">
      <c r="B20" s="29">
        <v>15</v>
      </c>
      <c r="C20" s="37">
        <v>7101100</v>
      </c>
      <c r="D20" s="30" t="s">
        <v>60</v>
      </c>
      <c r="E20" s="31">
        <v>1658.293133226133</v>
      </c>
      <c r="F20" s="27">
        <v>0</v>
      </c>
      <c r="G20" s="29">
        <v>169.19225194360257</v>
      </c>
      <c r="H20" s="32">
        <v>306.83229813664599</v>
      </c>
      <c r="I20" s="31">
        <v>519.07066795740559</v>
      </c>
      <c r="J20" s="29" t="s">
        <v>33</v>
      </c>
      <c r="K20" s="32">
        <v>659.74113170950045</v>
      </c>
      <c r="L20" s="32">
        <v>1221.3740458015268</v>
      </c>
      <c r="M20" s="22" t="s">
        <v>31</v>
      </c>
      <c r="N20" s="16"/>
    </row>
    <row r="21" spans="1:14" ht="15.75" customHeight="1" x14ac:dyDescent="0.2">
      <c r="B21" s="33"/>
      <c r="C21" s="33"/>
      <c r="D21" s="34" t="s">
        <v>34</v>
      </c>
      <c r="E21" s="35">
        <v>1404.5670965654324</v>
      </c>
      <c r="F21" s="27">
        <v>0</v>
      </c>
      <c r="G21" s="33">
        <v>170.49868285666577</v>
      </c>
      <c r="H21" s="35">
        <v>416.23925930859929</v>
      </c>
      <c r="I21" s="35">
        <v>854.09261675515131</v>
      </c>
      <c r="J21" s="33">
        <v>616.66999999999996</v>
      </c>
      <c r="K21" s="36">
        <v>853.51155115511551</v>
      </c>
      <c r="L21" s="35">
        <v>1375.0356226845252</v>
      </c>
      <c r="M21" s="22" t="s">
        <v>33</v>
      </c>
      <c r="N21" s="16"/>
    </row>
    <row r="23" spans="1:14" ht="33.6" customHeight="1" x14ac:dyDescent="0.2">
      <c r="A23" s="18"/>
      <c r="B23" s="19" t="s">
        <v>39</v>
      </c>
      <c r="C23" s="19"/>
      <c r="D23" s="46" t="s">
        <v>41</v>
      </c>
      <c r="E23" s="46"/>
      <c r="F23" s="46"/>
      <c r="G23" s="46"/>
      <c r="H23" s="46"/>
      <c r="I23" s="46"/>
    </row>
    <row r="25" spans="1:14" ht="15.75" customHeight="1" x14ac:dyDescent="0.25">
      <c r="B25" s="20" t="s">
        <v>38</v>
      </c>
      <c r="C25" s="20"/>
      <c r="D25" s="17" t="s">
        <v>40</v>
      </c>
    </row>
  </sheetData>
  <mergeCells count="6">
    <mergeCell ref="B3:N3"/>
    <mergeCell ref="B4:B5"/>
    <mergeCell ref="D4:D5"/>
    <mergeCell ref="E4:M4"/>
    <mergeCell ref="D23:I23"/>
    <mergeCell ref="C4:C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Q1000"/>
  <sheetViews>
    <sheetView workbookViewId="0"/>
  </sheetViews>
  <sheetFormatPr defaultColWidth="12.5703125" defaultRowHeight="15.75" customHeight="1" x14ac:dyDescent="0.2"/>
  <cols>
    <col min="1" max="1" width="16.140625" customWidth="1"/>
    <col min="2" max="2" width="3.85546875" customWidth="1"/>
    <col min="3" max="3" width="17.28515625" customWidth="1"/>
  </cols>
  <sheetData>
    <row r="1" spans="1:43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 customHeight="1" x14ac:dyDescent="0.2">
      <c r="A2" s="2" t="s">
        <v>28</v>
      </c>
      <c r="B2" s="59" t="s">
        <v>29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.75" customHeight="1" x14ac:dyDescent="0.2">
      <c r="A4" s="2"/>
      <c r="B4" s="52" t="s">
        <v>0</v>
      </c>
      <c r="C4" s="53"/>
      <c r="D4" s="56" t="s">
        <v>1</v>
      </c>
      <c r="E4" s="57"/>
      <c r="F4" s="57"/>
      <c r="G4" s="48"/>
      <c r="H4" s="56" t="s">
        <v>2</v>
      </c>
      <c r="I4" s="57"/>
      <c r="J4" s="57"/>
      <c r="K4" s="48"/>
      <c r="L4" s="56" t="s">
        <v>3</v>
      </c>
      <c r="M4" s="57"/>
      <c r="N4" s="57"/>
      <c r="O4" s="48"/>
      <c r="P4" s="56" t="s">
        <v>4</v>
      </c>
      <c r="Q4" s="57"/>
      <c r="R4" s="57"/>
      <c r="S4" s="48"/>
      <c r="T4" s="56" t="s">
        <v>5</v>
      </c>
      <c r="U4" s="57"/>
      <c r="V4" s="57"/>
      <c r="W4" s="48"/>
      <c r="X4" s="56" t="s">
        <v>6</v>
      </c>
      <c r="Y4" s="57"/>
      <c r="Z4" s="57"/>
      <c r="AA4" s="48"/>
      <c r="AB4" s="56" t="s">
        <v>7</v>
      </c>
      <c r="AC4" s="57"/>
      <c r="AD4" s="57"/>
      <c r="AE4" s="48"/>
      <c r="AF4" s="56" t="s">
        <v>8</v>
      </c>
      <c r="AG4" s="57"/>
      <c r="AH4" s="57"/>
      <c r="AI4" s="48"/>
      <c r="AJ4" s="56" t="s">
        <v>9</v>
      </c>
      <c r="AK4" s="57"/>
      <c r="AL4" s="57"/>
      <c r="AM4" s="48"/>
      <c r="AN4" s="56" t="s">
        <v>10</v>
      </c>
      <c r="AO4" s="57"/>
      <c r="AP4" s="57"/>
      <c r="AQ4" s="48"/>
    </row>
    <row r="5" spans="1:43" ht="15.75" customHeight="1" x14ac:dyDescent="0.2">
      <c r="B5" s="54"/>
      <c r="C5" s="55"/>
      <c r="D5" s="3">
        <v>2019</v>
      </c>
      <c r="E5" s="3">
        <v>2020</v>
      </c>
      <c r="F5" s="3">
        <v>2021</v>
      </c>
      <c r="G5" s="3">
        <v>2022</v>
      </c>
      <c r="H5" s="3">
        <v>2019</v>
      </c>
      <c r="I5" s="3">
        <v>2020</v>
      </c>
      <c r="J5" s="3">
        <v>2021</v>
      </c>
      <c r="K5" s="3">
        <v>2022</v>
      </c>
      <c r="L5" s="3">
        <v>2019</v>
      </c>
      <c r="M5" s="3">
        <v>2020</v>
      </c>
      <c r="N5" s="3">
        <v>2021</v>
      </c>
      <c r="O5" s="3">
        <v>2022</v>
      </c>
      <c r="P5" s="3">
        <v>2019</v>
      </c>
      <c r="Q5" s="3">
        <v>2020</v>
      </c>
      <c r="R5" s="3">
        <v>2021</v>
      </c>
      <c r="S5" s="3">
        <v>2022</v>
      </c>
      <c r="T5" s="3">
        <v>2019</v>
      </c>
      <c r="U5" s="3">
        <v>2020</v>
      </c>
      <c r="V5" s="3">
        <v>2021</v>
      </c>
      <c r="W5" s="3">
        <v>2022</v>
      </c>
      <c r="X5" s="3">
        <v>2019</v>
      </c>
      <c r="Y5" s="3">
        <v>2020</v>
      </c>
      <c r="Z5" s="3">
        <v>2021</v>
      </c>
      <c r="AA5" s="3">
        <v>2022</v>
      </c>
      <c r="AB5" s="3">
        <v>2019</v>
      </c>
      <c r="AC5" s="3">
        <v>2020</v>
      </c>
      <c r="AD5" s="3">
        <v>2021</v>
      </c>
      <c r="AE5" s="3">
        <v>2022</v>
      </c>
      <c r="AF5" s="3">
        <v>2019</v>
      </c>
      <c r="AG5" s="3">
        <v>2020</v>
      </c>
      <c r="AH5" s="3">
        <v>2021</v>
      </c>
      <c r="AI5" s="3">
        <v>2022</v>
      </c>
      <c r="AJ5" s="3">
        <v>2019</v>
      </c>
      <c r="AK5" s="3">
        <v>2020</v>
      </c>
      <c r="AL5" s="3">
        <v>2021</v>
      </c>
      <c r="AM5" s="3">
        <v>2022</v>
      </c>
      <c r="AN5" s="3">
        <v>2019</v>
      </c>
      <c r="AO5" s="3">
        <v>2020</v>
      </c>
      <c r="AP5" s="3">
        <v>2021</v>
      </c>
      <c r="AQ5" s="3">
        <v>2022</v>
      </c>
    </row>
    <row r="6" spans="1:43" ht="15.75" customHeight="1" x14ac:dyDescent="0.2">
      <c r="A6" s="2"/>
      <c r="B6" s="51" t="s">
        <v>11</v>
      </c>
      <c r="C6" s="48"/>
      <c r="D6" s="4">
        <v>-2</v>
      </c>
      <c r="E6" s="4">
        <v>-3</v>
      </c>
      <c r="F6" s="4">
        <v>-4</v>
      </c>
      <c r="G6" s="4">
        <v>-5</v>
      </c>
      <c r="H6" s="4">
        <v>-6</v>
      </c>
      <c r="I6" s="4">
        <v>-7</v>
      </c>
      <c r="J6" s="4">
        <v>-8</v>
      </c>
      <c r="K6" s="4">
        <v>-9</v>
      </c>
      <c r="L6" s="4">
        <v>-10</v>
      </c>
      <c r="M6" s="4">
        <v>-11</v>
      </c>
      <c r="N6" s="4">
        <v>-12</v>
      </c>
      <c r="O6" s="4">
        <v>-13</v>
      </c>
      <c r="P6" s="4">
        <v>-14</v>
      </c>
      <c r="Q6" s="4">
        <v>-15</v>
      </c>
      <c r="R6" s="4">
        <v>-16</v>
      </c>
      <c r="S6" s="4">
        <v>-17</v>
      </c>
      <c r="T6" s="4">
        <v>-18</v>
      </c>
      <c r="U6" s="4">
        <v>-19</v>
      </c>
      <c r="V6" s="4">
        <v>-20</v>
      </c>
      <c r="W6" s="4">
        <v>-21</v>
      </c>
      <c r="X6" s="4">
        <v>-22</v>
      </c>
      <c r="Y6" s="4">
        <v>-23</v>
      </c>
      <c r="Z6" s="4">
        <v>-24</v>
      </c>
      <c r="AA6" s="4">
        <v>-25</v>
      </c>
      <c r="AB6" s="4">
        <v>-26</v>
      </c>
      <c r="AC6" s="4">
        <v>-27</v>
      </c>
      <c r="AD6" s="4">
        <v>-28</v>
      </c>
      <c r="AE6" s="4">
        <v>-29</v>
      </c>
      <c r="AF6" s="4">
        <v>-30</v>
      </c>
      <c r="AG6" s="4">
        <v>-31</v>
      </c>
      <c r="AH6" s="4">
        <v>-32</v>
      </c>
      <c r="AI6" s="4">
        <v>-33</v>
      </c>
      <c r="AJ6" s="4">
        <v>-34</v>
      </c>
      <c r="AK6" s="4">
        <v>-35</v>
      </c>
      <c r="AL6" s="4">
        <v>-36</v>
      </c>
      <c r="AM6" s="4">
        <v>-37</v>
      </c>
      <c r="AN6" s="4">
        <v>-38</v>
      </c>
      <c r="AO6" s="4">
        <v>-39</v>
      </c>
      <c r="AP6" s="4">
        <v>-40</v>
      </c>
      <c r="AQ6" s="4">
        <v>-41</v>
      </c>
    </row>
    <row r="7" spans="1:43" ht="15.75" customHeight="1" x14ac:dyDescent="0.2">
      <c r="A7" s="5"/>
      <c r="B7" s="6">
        <v>1</v>
      </c>
      <c r="C7" s="7" t="s">
        <v>12</v>
      </c>
      <c r="D7" s="8"/>
      <c r="E7" s="8"/>
      <c r="F7" s="8"/>
      <c r="G7" s="8"/>
      <c r="H7" s="8"/>
      <c r="I7" s="8"/>
      <c r="J7" s="9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0"/>
      <c r="AM7" s="10"/>
      <c r="AN7" s="8"/>
      <c r="AO7" s="8"/>
      <c r="AP7" s="8"/>
      <c r="AQ7" s="8"/>
    </row>
    <row r="8" spans="1:43" ht="15.75" customHeight="1" x14ac:dyDescent="0.2">
      <c r="A8" s="5"/>
      <c r="B8" s="6">
        <v>2</v>
      </c>
      <c r="C8" s="7" t="s">
        <v>13</v>
      </c>
      <c r="D8" s="8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0"/>
      <c r="AM8" s="10"/>
      <c r="AN8" s="8"/>
      <c r="AO8" s="8"/>
      <c r="AP8" s="8"/>
      <c r="AQ8" s="8"/>
    </row>
    <row r="9" spans="1:43" ht="15.75" customHeight="1" x14ac:dyDescent="0.2">
      <c r="A9" s="5"/>
      <c r="B9" s="6">
        <v>3</v>
      </c>
      <c r="C9" s="7" t="s">
        <v>14</v>
      </c>
      <c r="D9" s="8"/>
      <c r="E9" s="8"/>
      <c r="F9" s="8"/>
      <c r="G9" s="8"/>
      <c r="H9" s="8"/>
      <c r="I9" s="8"/>
      <c r="J9" s="9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9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0"/>
      <c r="AM9" s="10"/>
      <c r="AN9" s="8"/>
      <c r="AO9" s="8"/>
      <c r="AP9" s="8"/>
      <c r="AQ9" s="8"/>
    </row>
    <row r="10" spans="1:43" ht="15.75" customHeight="1" x14ac:dyDescent="0.2">
      <c r="A10" s="5"/>
      <c r="B10" s="6">
        <v>4</v>
      </c>
      <c r="C10" s="7" t="s">
        <v>15</v>
      </c>
      <c r="D10" s="8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0"/>
      <c r="AM10" s="10"/>
      <c r="AN10" s="8"/>
      <c r="AO10" s="8"/>
      <c r="AP10" s="8"/>
      <c r="AQ10" s="8"/>
    </row>
    <row r="11" spans="1:43" ht="15.75" customHeight="1" x14ac:dyDescent="0.2">
      <c r="A11" s="5"/>
      <c r="B11" s="6">
        <v>5</v>
      </c>
      <c r="C11" s="7" t="s">
        <v>16</v>
      </c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0"/>
      <c r="AM11" s="10"/>
      <c r="AN11" s="8"/>
      <c r="AO11" s="8"/>
      <c r="AP11" s="8"/>
      <c r="AQ11" s="10"/>
    </row>
    <row r="12" spans="1:43" ht="15.75" customHeight="1" x14ac:dyDescent="0.2">
      <c r="A12" s="5"/>
      <c r="B12" s="6">
        <v>6</v>
      </c>
      <c r="C12" s="7" t="s">
        <v>17</v>
      </c>
      <c r="D12" s="8"/>
      <c r="E12" s="8"/>
      <c r="F12" s="8"/>
      <c r="G12" s="8"/>
      <c r="H12" s="8"/>
      <c r="I12" s="8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9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0"/>
      <c r="AM12" s="10"/>
      <c r="AN12" s="8"/>
      <c r="AO12" s="8"/>
      <c r="AP12" s="8"/>
      <c r="AQ12" s="8"/>
    </row>
    <row r="13" spans="1:43" ht="15.75" customHeight="1" x14ac:dyDescent="0.2">
      <c r="A13" s="2"/>
      <c r="B13" s="47" t="s">
        <v>18</v>
      </c>
      <c r="C13" s="48"/>
      <c r="D13" s="11">
        <f t="shared" ref="D13:AQ13" si="0">SUM(D7:D12)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2">
        <f t="shared" si="0"/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11">
        <f t="shared" si="0"/>
        <v>0</v>
      </c>
      <c r="Q13" s="11">
        <f t="shared" si="0"/>
        <v>0</v>
      </c>
      <c r="R13" s="11">
        <f t="shared" si="0"/>
        <v>0</v>
      </c>
      <c r="S13" s="11">
        <f t="shared" si="0"/>
        <v>0</v>
      </c>
      <c r="T13" s="11">
        <f t="shared" si="0"/>
        <v>0</v>
      </c>
      <c r="U13" s="11">
        <f t="shared" si="0"/>
        <v>0</v>
      </c>
      <c r="V13" s="11">
        <f t="shared" si="0"/>
        <v>0</v>
      </c>
      <c r="W13" s="11">
        <f t="shared" si="0"/>
        <v>0</v>
      </c>
      <c r="X13" s="11">
        <f t="shared" si="0"/>
        <v>0</v>
      </c>
      <c r="Y13" s="11">
        <f t="shared" si="0"/>
        <v>0</v>
      </c>
      <c r="Z13" s="11">
        <f t="shared" si="0"/>
        <v>0</v>
      </c>
      <c r="AA13" s="11">
        <f t="shared" si="0"/>
        <v>0</v>
      </c>
      <c r="AB13" s="11">
        <f t="shared" si="0"/>
        <v>0</v>
      </c>
      <c r="AC13" s="11">
        <f t="shared" si="0"/>
        <v>0</v>
      </c>
      <c r="AD13" s="11">
        <f t="shared" si="0"/>
        <v>0</v>
      </c>
      <c r="AE13" s="11">
        <f t="shared" si="0"/>
        <v>0</v>
      </c>
      <c r="AF13" s="11">
        <f t="shared" si="0"/>
        <v>0</v>
      </c>
      <c r="AG13" s="11">
        <f t="shared" si="0"/>
        <v>0</v>
      </c>
      <c r="AH13" s="11">
        <f t="shared" si="0"/>
        <v>0</v>
      </c>
      <c r="AI13" s="11">
        <f t="shared" si="0"/>
        <v>0</v>
      </c>
      <c r="AJ13" s="11">
        <f t="shared" si="0"/>
        <v>0</v>
      </c>
      <c r="AK13" s="11">
        <f t="shared" si="0"/>
        <v>0</v>
      </c>
      <c r="AL13" s="13">
        <f t="shared" si="0"/>
        <v>0</v>
      </c>
      <c r="AM13" s="13">
        <f t="shared" si="0"/>
        <v>0</v>
      </c>
      <c r="AN13" s="11">
        <f t="shared" si="0"/>
        <v>0</v>
      </c>
      <c r="AO13" s="11">
        <f t="shared" si="0"/>
        <v>0</v>
      </c>
      <c r="AP13" s="11">
        <f t="shared" si="0"/>
        <v>0</v>
      </c>
      <c r="AQ13" s="11">
        <f t="shared" si="0"/>
        <v>0</v>
      </c>
    </row>
    <row r="14" spans="1:43" ht="15.75" customHeight="1" x14ac:dyDescent="0.2">
      <c r="A14" s="2"/>
      <c r="B14" s="49" t="s">
        <v>19</v>
      </c>
      <c r="C14" s="50"/>
      <c r="D14" s="50"/>
      <c r="E14" s="50"/>
      <c r="F14" s="50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.75" customHeight="1" x14ac:dyDescent="0.2">
      <c r="A17" s="2"/>
      <c r="B17" s="52" t="s">
        <v>0</v>
      </c>
      <c r="C17" s="53"/>
      <c r="D17" s="56" t="s">
        <v>20</v>
      </c>
      <c r="E17" s="57"/>
      <c r="F17" s="57"/>
      <c r="G17" s="48"/>
      <c r="H17" s="56" t="s">
        <v>21</v>
      </c>
      <c r="I17" s="57"/>
      <c r="J17" s="57"/>
      <c r="K17" s="48"/>
      <c r="L17" s="56" t="s">
        <v>22</v>
      </c>
      <c r="M17" s="57"/>
      <c r="N17" s="57"/>
      <c r="O17" s="48"/>
      <c r="P17" s="56" t="s">
        <v>23</v>
      </c>
      <c r="Q17" s="57"/>
      <c r="R17" s="57"/>
      <c r="S17" s="48"/>
      <c r="T17" s="56" t="s">
        <v>24</v>
      </c>
      <c r="U17" s="57"/>
      <c r="V17" s="57"/>
      <c r="W17" s="48"/>
      <c r="X17" s="56" t="s">
        <v>25</v>
      </c>
      <c r="Y17" s="57"/>
      <c r="Z17" s="57"/>
      <c r="AA17" s="48"/>
      <c r="AB17" s="56" t="s">
        <v>26</v>
      </c>
      <c r="AC17" s="57"/>
      <c r="AD17" s="57"/>
      <c r="AE17" s="48"/>
      <c r="AF17" s="56" t="s">
        <v>27</v>
      </c>
      <c r="AG17" s="57"/>
      <c r="AH17" s="57"/>
      <c r="AI17" s="48"/>
      <c r="AJ17" s="56" t="s">
        <v>27</v>
      </c>
      <c r="AK17" s="57"/>
      <c r="AL17" s="57"/>
      <c r="AM17" s="48"/>
      <c r="AN17" s="56" t="s">
        <v>27</v>
      </c>
      <c r="AO17" s="57"/>
      <c r="AP17" s="57"/>
      <c r="AQ17" s="48"/>
    </row>
    <row r="18" spans="1:43" ht="15.75" customHeight="1" x14ac:dyDescent="0.2">
      <c r="B18" s="54"/>
      <c r="C18" s="55"/>
      <c r="D18" s="3">
        <v>2019</v>
      </c>
      <c r="E18" s="3">
        <v>2020</v>
      </c>
      <c r="F18" s="3">
        <v>2021</v>
      </c>
      <c r="G18" s="3">
        <v>2022</v>
      </c>
      <c r="H18" s="3">
        <v>2019</v>
      </c>
      <c r="I18" s="3">
        <v>2020</v>
      </c>
      <c r="J18" s="3">
        <v>2021</v>
      </c>
      <c r="K18" s="3">
        <v>2022</v>
      </c>
      <c r="L18" s="3">
        <v>2019</v>
      </c>
      <c r="M18" s="3">
        <v>2020</v>
      </c>
      <c r="N18" s="3">
        <v>2021</v>
      </c>
      <c r="O18" s="3">
        <v>2022</v>
      </c>
      <c r="P18" s="3">
        <v>2019</v>
      </c>
      <c r="Q18" s="3">
        <v>2020</v>
      </c>
      <c r="R18" s="3">
        <v>2021</v>
      </c>
      <c r="S18" s="3">
        <v>2022</v>
      </c>
      <c r="T18" s="3">
        <v>2019</v>
      </c>
      <c r="U18" s="3">
        <v>2020</v>
      </c>
      <c r="V18" s="3">
        <v>2021</v>
      </c>
      <c r="W18" s="3">
        <v>2022</v>
      </c>
      <c r="X18" s="3">
        <v>2019</v>
      </c>
      <c r="Y18" s="3">
        <v>2020</v>
      </c>
      <c r="Z18" s="3">
        <v>2021</v>
      </c>
      <c r="AA18" s="3">
        <v>2022</v>
      </c>
      <c r="AB18" s="3">
        <v>2019</v>
      </c>
      <c r="AC18" s="3">
        <v>2020</v>
      </c>
      <c r="AD18" s="3">
        <v>2021</v>
      </c>
      <c r="AE18" s="3">
        <v>2022</v>
      </c>
      <c r="AF18" s="3">
        <v>2019</v>
      </c>
      <c r="AG18" s="3">
        <v>2020</v>
      </c>
      <c r="AH18" s="3">
        <v>2021</v>
      </c>
      <c r="AI18" s="3">
        <v>2022</v>
      </c>
      <c r="AJ18" s="3">
        <v>2019</v>
      </c>
      <c r="AK18" s="3">
        <v>2020</v>
      </c>
      <c r="AL18" s="3">
        <v>2021</v>
      </c>
      <c r="AM18" s="3">
        <v>2022</v>
      </c>
      <c r="AN18" s="3">
        <v>2019</v>
      </c>
      <c r="AO18" s="3">
        <v>2020</v>
      </c>
      <c r="AP18" s="3">
        <v>2021</v>
      </c>
      <c r="AQ18" s="3">
        <v>2022</v>
      </c>
    </row>
    <row r="19" spans="1:43" ht="15.75" customHeight="1" x14ac:dyDescent="0.2">
      <c r="A19" s="2"/>
      <c r="B19" s="58" t="s">
        <v>11</v>
      </c>
      <c r="C19" s="48"/>
      <c r="D19" s="14">
        <v>-2</v>
      </c>
      <c r="E19" s="14">
        <v>-3</v>
      </c>
      <c r="F19" s="14">
        <v>-4</v>
      </c>
      <c r="G19" s="14">
        <v>-5</v>
      </c>
      <c r="H19" s="14">
        <v>-6</v>
      </c>
      <c r="I19" s="14">
        <v>-7</v>
      </c>
      <c r="J19" s="14">
        <v>-8</v>
      </c>
      <c r="K19" s="14">
        <v>-9</v>
      </c>
      <c r="L19" s="14">
        <v>-10</v>
      </c>
      <c r="M19" s="14">
        <v>-11</v>
      </c>
      <c r="N19" s="14">
        <v>-12</v>
      </c>
      <c r="O19" s="14">
        <v>-13</v>
      </c>
      <c r="P19" s="14">
        <v>-14</v>
      </c>
      <c r="Q19" s="14">
        <v>-15</v>
      </c>
      <c r="R19" s="14">
        <v>-16</v>
      </c>
      <c r="S19" s="14">
        <v>-17</v>
      </c>
      <c r="T19" s="14">
        <v>-18</v>
      </c>
      <c r="U19" s="14">
        <v>-19</v>
      </c>
      <c r="V19" s="14">
        <v>-20</v>
      </c>
      <c r="W19" s="14">
        <v>-21</v>
      </c>
      <c r="X19" s="14">
        <v>-22</v>
      </c>
      <c r="Y19" s="14">
        <v>-23</v>
      </c>
      <c r="Z19" s="14">
        <v>-24</v>
      </c>
      <c r="AA19" s="14">
        <v>-25</v>
      </c>
      <c r="AB19" s="14">
        <v>-26</v>
      </c>
      <c r="AC19" s="14">
        <v>-27</v>
      </c>
      <c r="AD19" s="14">
        <v>-28</v>
      </c>
      <c r="AE19" s="14">
        <v>-29</v>
      </c>
      <c r="AF19" s="14">
        <v>-30</v>
      </c>
      <c r="AG19" s="14">
        <v>-31</v>
      </c>
      <c r="AH19" s="14">
        <v>-32</v>
      </c>
      <c r="AI19" s="14">
        <v>-33</v>
      </c>
      <c r="AJ19" s="14">
        <v>-34</v>
      </c>
      <c r="AK19" s="14">
        <v>-35</v>
      </c>
      <c r="AL19" s="14">
        <v>-36</v>
      </c>
      <c r="AM19" s="14">
        <v>-37</v>
      </c>
      <c r="AN19" s="14">
        <v>-38</v>
      </c>
      <c r="AO19" s="14">
        <v>-39</v>
      </c>
      <c r="AP19" s="14">
        <v>-40</v>
      </c>
      <c r="AQ19" s="14">
        <v>-41</v>
      </c>
    </row>
    <row r="20" spans="1:43" ht="15.75" customHeight="1" x14ac:dyDescent="0.2">
      <c r="A20" s="5"/>
      <c r="B20" s="6">
        <v>1</v>
      </c>
      <c r="C20" s="7" t="s">
        <v>12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8"/>
      <c r="Y20" s="8"/>
      <c r="Z20" s="8"/>
      <c r="AA20" s="8"/>
      <c r="AB20" s="8">
        <v>0</v>
      </c>
      <c r="AC20" s="8">
        <v>0</v>
      </c>
      <c r="AD20" s="8">
        <v>0</v>
      </c>
      <c r="AE20" s="8"/>
      <c r="AF20" s="8">
        <v>0</v>
      </c>
      <c r="AG20" s="8">
        <v>0</v>
      </c>
      <c r="AH20" s="8">
        <v>0</v>
      </c>
      <c r="AI20" s="8"/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>
        <v>0</v>
      </c>
      <c r="AQ20" s="8"/>
    </row>
    <row r="21" spans="1:43" ht="15.75" customHeight="1" x14ac:dyDescent="0.2">
      <c r="A21" s="5"/>
      <c r="B21" s="6">
        <v>2</v>
      </c>
      <c r="C21" s="7" t="s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>
        <v>0</v>
      </c>
      <c r="AC21" s="8">
        <v>0</v>
      </c>
      <c r="AD21" s="8">
        <v>0</v>
      </c>
      <c r="AE21" s="8"/>
      <c r="AF21" s="8">
        <v>0</v>
      </c>
      <c r="AG21" s="8">
        <v>0</v>
      </c>
      <c r="AH21" s="8">
        <v>0</v>
      </c>
      <c r="AI21" s="8"/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>
        <v>0</v>
      </c>
      <c r="AQ21" s="8"/>
    </row>
    <row r="22" spans="1:43" ht="15.75" customHeight="1" x14ac:dyDescent="0.2">
      <c r="A22" s="5"/>
      <c r="B22" s="6">
        <v>3</v>
      </c>
      <c r="C22" s="7" t="s">
        <v>14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>
        <v>0</v>
      </c>
      <c r="AC22" s="8">
        <v>0</v>
      </c>
      <c r="AD22" s="8">
        <v>0</v>
      </c>
      <c r="AE22" s="8"/>
      <c r="AF22" s="8">
        <v>0</v>
      </c>
      <c r="AG22" s="8">
        <v>0</v>
      </c>
      <c r="AH22" s="8">
        <v>0</v>
      </c>
      <c r="AI22" s="8"/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>
        <v>0</v>
      </c>
      <c r="AQ22" s="8"/>
    </row>
    <row r="23" spans="1:43" ht="15.75" customHeight="1" x14ac:dyDescent="0.2">
      <c r="A23" s="5"/>
      <c r="B23" s="6">
        <v>4</v>
      </c>
      <c r="C23" s="7" t="s">
        <v>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>
        <v>0</v>
      </c>
      <c r="AC23" s="8">
        <v>0</v>
      </c>
      <c r="AD23" s="8">
        <v>0</v>
      </c>
      <c r="AE23" s="8"/>
      <c r="AF23" s="8">
        <v>0</v>
      </c>
      <c r="AG23" s="8">
        <v>0</v>
      </c>
      <c r="AH23" s="8">
        <v>0</v>
      </c>
      <c r="AI23" s="8"/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>
        <v>0</v>
      </c>
      <c r="AQ23" s="8"/>
    </row>
    <row r="24" spans="1:43" ht="12.75" x14ac:dyDescent="0.2">
      <c r="A24" s="5"/>
      <c r="B24" s="6">
        <v>5</v>
      </c>
      <c r="C24" s="7" t="s">
        <v>16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>
        <v>0</v>
      </c>
      <c r="AC24" s="8">
        <v>0</v>
      </c>
      <c r="AD24" s="8">
        <v>0</v>
      </c>
      <c r="AE24" s="8"/>
      <c r="AF24" s="8">
        <v>0</v>
      </c>
      <c r="AG24" s="8">
        <v>0</v>
      </c>
      <c r="AH24" s="8">
        <v>0</v>
      </c>
      <c r="AI24" s="8"/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>
        <v>0</v>
      </c>
      <c r="AQ24" s="8"/>
    </row>
    <row r="25" spans="1:43" ht="12.75" x14ac:dyDescent="0.2">
      <c r="A25" s="5"/>
      <c r="B25" s="6">
        <v>6</v>
      </c>
      <c r="C25" s="7" t="s">
        <v>17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0"/>
      <c r="X25" s="8"/>
      <c r="Y25" s="8"/>
      <c r="Z25" s="8"/>
      <c r="AA25" s="8"/>
      <c r="AB25" s="8">
        <v>0</v>
      </c>
      <c r="AC25" s="8">
        <v>0</v>
      </c>
      <c r="AD25" s="8">
        <v>0</v>
      </c>
      <c r="AE25" s="8"/>
      <c r="AF25" s="8">
        <v>0</v>
      </c>
      <c r="AG25" s="8">
        <v>0</v>
      </c>
      <c r="AH25" s="8">
        <v>0</v>
      </c>
      <c r="AI25" s="8"/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>
        <v>0</v>
      </c>
      <c r="AQ25" s="8"/>
    </row>
    <row r="26" spans="1:43" ht="15" x14ac:dyDescent="0.2">
      <c r="A26" s="2"/>
      <c r="B26" s="47" t="s">
        <v>18</v>
      </c>
      <c r="C26" s="48"/>
      <c r="D26" s="11">
        <f t="shared" ref="D26:AQ26" si="1">SUM(D20:D25)</f>
        <v>0</v>
      </c>
      <c r="E26" s="11">
        <f t="shared" si="1"/>
        <v>0</v>
      </c>
      <c r="F26" s="11">
        <f t="shared" si="1"/>
        <v>0</v>
      </c>
      <c r="G26" s="11">
        <f t="shared" si="1"/>
        <v>0</v>
      </c>
      <c r="H26" s="11">
        <f t="shared" si="1"/>
        <v>0</v>
      </c>
      <c r="I26" s="11">
        <f t="shared" si="1"/>
        <v>0</v>
      </c>
      <c r="J26" s="11">
        <f t="shared" si="1"/>
        <v>0</v>
      </c>
      <c r="K26" s="11">
        <f t="shared" si="1"/>
        <v>0</v>
      </c>
      <c r="L26" s="11">
        <f t="shared" si="1"/>
        <v>0</v>
      </c>
      <c r="M26" s="11">
        <f t="shared" si="1"/>
        <v>0</v>
      </c>
      <c r="N26" s="11">
        <f t="shared" si="1"/>
        <v>0</v>
      </c>
      <c r="O26" s="11">
        <f t="shared" si="1"/>
        <v>0</v>
      </c>
      <c r="P26" s="11">
        <f t="shared" si="1"/>
        <v>0</v>
      </c>
      <c r="Q26" s="11">
        <f t="shared" si="1"/>
        <v>0</v>
      </c>
      <c r="R26" s="11">
        <f t="shared" si="1"/>
        <v>0</v>
      </c>
      <c r="S26" s="11">
        <f t="shared" si="1"/>
        <v>0</v>
      </c>
      <c r="T26" s="11">
        <f t="shared" si="1"/>
        <v>0</v>
      </c>
      <c r="U26" s="11">
        <f t="shared" si="1"/>
        <v>0</v>
      </c>
      <c r="V26" s="11">
        <f t="shared" si="1"/>
        <v>0</v>
      </c>
      <c r="W26" s="13">
        <f t="shared" si="1"/>
        <v>0</v>
      </c>
      <c r="X26" s="11">
        <f t="shared" si="1"/>
        <v>0</v>
      </c>
      <c r="Y26" s="11">
        <f t="shared" si="1"/>
        <v>0</v>
      </c>
      <c r="Z26" s="11">
        <f t="shared" si="1"/>
        <v>0</v>
      </c>
      <c r="AA26" s="11">
        <f t="shared" si="1"/>
        <v>0</v>
      </c>
      <c r="AB26" s="11">
        <f t="shared" si="1"/>
        <v>0</v>
      </c>
      <c r="AC26" s="11">
        <f t="shared" si="1"/>
        <v>0</v>
      </c>
      <c r="AD26" s="11">
        <f t="shared" si="1"/>
        <v>0</v>
      </c>
      <c r="AE26" s="11">
        <f t="shared" si="1"/>
        <v>0</v>
      </c>
      <c r="AF26" s="11">
        <f t="shared" si="1"/>
        <v>0</v>
      </c>
      <c r="AG26" s="11">
        <f t="shared" si="1"/>
        <v>0</v>
      </c>
      <c r="AH26" s="11">
        <f t="shared" si="1"/>
        <v>0</v>
      </c>
      <c r="AI26" s="11">
        <f t="shared" si="1"/>
        <v>0</v>
      </c>
      <c r="AJ26" s="11">
        <f t="shared" si="1"/>
        <v>0</v>
      </c>
      <c r="AK26" s="11">
        <f t="shared" si="1"/>
        <v>0</v>
      </c>
      <c r="AL26" s="11">
        <f t="shared" si="1"/>
        <v>0</v>
      </c>
      <c r="AM26" s="11">
        <f t="shared" si="1"/>
        <v>0</v>
      </c>
      <c r="AN26" s="11">
        <f t="shared" si="1"/>
        <v>0</v>
      </c>
      <c r="AO26" s="11">
        <f t="shared" si="1"/>
        <v>0</v>
      </c>
      <c r="AP26" s="11">
        <f t="shared" si="1"/>
        <v>0</v>
      </c>
      <c r="AQ26" s="11">
        <f t="shared" si="1"/>
        <v>0</v>
      </c>
    </row>
    <row r="27" spans="1:43" ht="15" x14ac:dyDescent="0.2">
      <c r="A27" s="1"/>
      <c r="B27" s="49" t="s">
        <v>19</v>
      </c>
      <c r="C27" s="50"/>
      <c r="D27" s="50"/>
      <c r="E27" s="50"/>
      <c r="F27" s="50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29">
    <mergeCell ref="AN4:AQ4"/>
    <mergeCell ref="B2:M2"/>
    <mergeCell ref="B4:C5"/>
    <mergeCell ref="D4:G4"/>
    <mergeCell ref="H4:K4"/>
    <mergeCell ref="L4:O4"/>
    <mergeCell ref="P4:S4"/>
    <mergeCell ref="T4:W4"/>
    <mergeCell ref="X4:AA4"/>
    <mergeCell ref="AB17:AE17"/>
    <mergeCell ref="AB4:AE4"/>
    <mergeCell ref="AF4:AI4"/>
    <mergeCell ref="AJ4:AM4"/>
    <mergeCell ref="AF17:AI17"/>
    <mergeCell ref="AJ17:AM17"/>
    <mergeCell ref="AN17:AQ17"/>
    <mergeCell ref="B19:C19"/>
    <mergeCell ref="H17:K17"/>
    <mergeCell ref="L17:O17"/>
    <mergeCell ref="P17:S17"/>
    <mergeCell ref="T17:W17"/>
    <mergeCell ref="X17:AA17"/>
    <mergeCell ref="B26:C26"/>
    <mergeCell ref="B27:F27"/>
    <mergeCell ref="B6:C6"/>
    <mergeCell ref="B13:C13"/>
    <mergeCell ref="B14:F14"/>
    <mergeCell ref="B17:C18"/>
    <mergeCell ref="D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5.2.0 (Produktivitas)</vt:lpstr>
      <vt:lpstr>Tabel Perubahan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2026-05-07T12:41:55Z</dcterms:created>
  <dcterms:modified xsi:type="dcterms:W3CDTF">2026-05-12T13:12:50Z</dcterms:modified>
</cp:coreProperties>
</file>